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onha\Documents\School is Easy\Franchisee Docs\Financial &amp; Planning\"/>
    </mc:Choice>
  </mc:AlternateContent>
  <xr:revisionPtr revIDLastSave="0" documentId="8_{299C4E73-AC1F-4BAE-AD59-7CBF3EF0F5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Sheet1!$A$3:$CK$5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6" i="1" l="1"/>
  <c r="CJ7" i="1"/>
  <c r="CJ6" i="1"/>
  <c r="CI6" i="1"/>
  <c r="CH6" i="1"/>
  <c r="CH5" i="1"/>
  <c r="CL7" i="1"/>
  <c r="CL5" i="1"/>
  <c r="CK6" i="1"/>
  <c r="CK7" i="1"/>
  <c r="CK5" i="1"/>
  <c r="CJ5" i="1"/>
  <c r="CI5" i="1"/>
  <c r="CE7" i="1"/>
  <c r="CE6" i="1"/>
  <c r="CE5" i="1"/>
  <c r="CD6" i="1"/>
  <c r="CD7" i="1"/>
  <c r="CD5" i="1"/>
  <c r="BX7" i="1"/>
  <c r="BX6" i="1"/>
  <c r="BX5" i="1"/>
  <c r="BW6" i="1"/>
  <c r="BW7" i="1"/>
  <c r="BW5" i="1"/>
  <c r="BQ7" i="1"/>
  <c r="BQ6" i="1"/>
  <c r="BQ5" i="1"/>
  <c r="BP6" i="1"/>
  <c r="BP7" i="1"/>
  <c r="BP5" i="1"/>
  <c r="BJ7" i="1"/>
  <c r="BJ6" i="1"/>
  <c r="BJ5" i="1"/>
  <c r="BI6" i="1"/>
  <c r="BI7" i="1"/>
  <c r="BI5" i="1"/>
  <c r="BC7" i="1"/>
  <c r="BC6" i="1"/>
  <c r="BC5" i="1"/>
  <c r="BB6" i="1"/>
  <c r="BB7" i="1"/>
  <c r="BB5" i="1"/>
  <c r="AV7" i="1"/>
  <c r="AV6" i="1"/>
  <c r="AV5" i="1"/>
  <c r="AU6" i="1"/>
  <c r="AU7" i="1"/>
  <c r="AU5" i="1"/>
  <c r="AO7" i="1"/>
  <c r="AO6" i="1"/>
  <c r="AO5" i="1"/>
  <c r="AN7" i="1"/>
  <c r="AN6" i="1"/>
  <c r="AN5" i="1"/>
  <c r="AH7" i="1"/>
  <c r="AH6" i="1"/>
  <c r="AH5" i="1"/>
  <c r="AG6" i="1"/>
  <c r="AG7" i="1"/>
  <c r="AG5" i="1"/>
  <c r="AA7" i="1"/>
  <c r="AA6" i="1"/>
  <c r="AA5" i="1"/>
  <c r="Z6" i="1"/>
  <c r="Z7" i="1"/>
  <c r="Z5" i="1"/>
  <c r="S6" i="1"/>
  <c r="S7" i="1"/>
  <c r="S5" i="1"/>
  <c r="M7" i="1"/>
  <c r="M6" i="1"/>
  <c r="M5" i="1"/>
  <c r="L6" i="1"/>
  <c r="L7" i="1"/>
  <c r="L5" i="1"/>
  <c r="F7" i="1"/>
  <c r="G7" i="1" s="1"/>
  <c r="F6" i="1"/>
  <c r="G6" i="1" s="1"/>
  <c r="F5" i="1"/>
  <c r="E7" i="1"/>
  <c r="E6" i="1"/>
  <c r="E5" i="1"/>
  <c r="CI7" i="1"/>
  <c r="T6" i="1"/>
  <c r="T7" i="1"/>
  <c r="CH7" i="1"/>
  <c r="T5" i="1"/>
  <c r="N7" i="1" l="1"/>
  <c r="U7" i="1" s="1"/>
  <c r="AB7" i="1" s="1"/>
  <c r="AI7" i="1" s="1"/>
  <c r="AP7" i="1" s="1"/>
  <c r="N6" i="1"/>
  <c r="U6" i="1" s="1"/>
  <c r="AB6" i="1" s="1"/>
  <c r="AI6" i="1" s="1"/>
  <c r="AP6" i="1" s="1"/>
  <c r="G5" i="1"/>
  <c r="N5" i="1" s="1"/>
  <c r="U5" i="1" s="1"/>
  <c r="AB5" i="1" s="1"/>
  <c r="AI5" i="1" s="1"/>
  <c r="AP5" i="1" s="1"/>
  <c r="AW5" i="1" s="1"/>
  <c r="BD5" i="1" l="1"/>
  <c r="BK5" i="1" s="1"/>
  <c r="AW6" i="1"/>
  <c r="BD6" i="1" s="1"/>
  <c r="BK6" i="1" s="1"/>
  <c r="AW7" i="1"/>
  <c r="BD7" i="1" s="1"/>
  <c r="BK7" i="1" s="1"/>
  <c r="BR7" i="1" l="1"/>
  <c r="BY7" i="1" s="1"/>
  <c r="CF7" i="1" s="1"/>
  <c r="BR6" i="1"/>
  <c r="BY6" i="1" s="1"/>
  <c r="CF6" i="1" s="1"/>
  <c r="BR5" i="1"/>
  <c r="BY5" i="1" l="1"/>
  <c r="CF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<sst xmlns="http://schemas.openxmlformats.org/spreadsheetml/2006/main" count="120" uniqueCount="24">
  <si>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</si>
  <si>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</si>
  <si>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</si>
  <si>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</si>
  <si>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</si>
  <si>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</si>
  <si>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</si>
  <si>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</si>
  <si>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</si>
  <si>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</si>
  <si>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</si>
  <si>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</si>
  <si>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</si>
  <si>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</t>
  </si>
  <si>
    <t>rolling shortfall / surplus</t>
  </si>
  <si>
    <t>monthly shortfall / surplus</t>
  </si>
  <si>
    <t>2025 (actual)</t>
  </si>
  <si>
    <t>2025 (goal)</t>
  </si>
  <si>
    <t>Totals</t>
  </si>
  <si>
    <t>annual shortfall / surplus</t>
  </si>
  <si>
    <t>Revenue</t>
  </si>
  <si>
    <t>Hours Delivered</t>
  </si>
  <si>
    <t>New Enrollments</t>
  </si>
  <si>
    <r>
      <rPr>
        <b/>
        <sz val="11"/>
        <color theme="1"/>
        <rFont val="Aptos Display"/>
        <family val="2"/>
        <scheme val="major"/>
      </rPr>
      <t xml:space="preserve">Guidance:
- </t>
    </r>
    <r>
      <rPr>
        <sz val="11"/>
        <color theme="1"/>
        <rFont val="Aptos Display"/>
        <family val="2"/>
        <scheme val="major"/>
      </rPr>
      <t>Complete the cells in the first 3 columns of each month (blue, green, pink) with your data
- All other cells will auto-populate
- the % column shows how far above or below your goal you are for that month, based on your "actual" data (pink column)
- The blue column (2024 data) is for reference only
- The "monthly shortfall/surplus" column shows how far above or below your goal you are for the month in numerical values
- The "rolling shortfall/surplus" column shows how far above or below your goal you are for the year to date,  in numerical values
- Your goal totals in column CI, should reflect any annual goals you have set for the business
- The actual totals in column CJ sum all of your real data for the year and should reflect your business data in OPUS
- The "annual shortfall/surplus" column CL shows how far above or below your annual goals you finished for the year
- Cells with negative values will turn red so they stand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</si>
</sst>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9"/>
      <name val="Aptos Narrow"/>
      <family val="3"/>
      <charset val="134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1"/>
      <color theme="1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5" fillId="5" borderId="0" xfId="0" applyFont="1" applyFill="1" applyAlignment="1">
      <alignment horizontal="center" wrapText="1"/>
    </xf>
    <xf numFmtId="164" fontId="3" fillId="5" borderId="0" xfId="1" applyNumberFormat="1" applyFont="1" applyFill="1" applyAlignment="1">
      <alignment horizontal="center"/>
    </xf>
    <xf numFmtId="0" fontId="3" fillId="5" borderId="0" xfId="1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9" fontId="3" fillId="5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0"/>
  <sheetViews>
    <sheetView tabSelected="1" workbookViewId="0">
      <pane xSplit="1" topLeftCell="B1" activePane="topRight" state="frozen"/>
      <selection pane="topRight" activeCell="A12" sqref="A12"/>
    </sheetView>
  </sheetViews>
  <sheetFormatPr defaultColWidth="8.77734375" defaultRowHeight="14.4" x14ac:dyDescent="0.3"/>
  <cols>
    <col min="1" max="1" width="53.109375" style="1" customWidth="1"/>
    <col min="2" max="7" width="13.33203125" style="1" customWidth="1"/>
    <col min="8" max="8" width="3.77734375" style="23" customWidth="1"/>
    <col min="9" max="14" width="13.33203125" style="1" customWidth="1"/>
    <col min="15" max="15" width="3.77734375" style="23" customWidth="1"/>
    <col min="16" max="21" width="13.33203125" style="1" customWidth="1"/>
    <col min="22" max="22" width="3.77734375" style="23" customWidth="1"/>
    <col min="23" max="28" width="13.33203125" style="1" customWidth="1"/>
    <col min="29" max="29" width="3.77734375" style="23" customWidth="1"/>
    <col min="30" max="35" width="13.33203125" style="1" customWidth="1"/>
    <col min="36" max="36" width="3.77734375" style="23" customWidth="1"/>
    <col min="37" max="42" width="13.33203125" style="1" customWidth="1"/>
    <col min="43" max="43" width="3.77734375" style="23" customWidth="1"/>
    <col min="44" max="49" width="13.33203125" style="1" customWidth="1"/>
    <col min="50" max="50" width="3.77734375" style="23" customWidth="1"/>
    <col min="51" max="56" width="13.33203125" style="1" customWidth="1"/>
    <col min="57" max="57" width="3.77734375" style="23" customWidth="1"/>
    <col min="58" max="63" width="13.33203125" style="1" customWidth="1"/>
    <col min="64" max="64" width="3.77734375" style="23" customWidth="1"/>
    <col min="65" max="70" width="13.33203125" style="1" customWidth="1"/>
    <col min="71" max="71" width="3.77734375" style="23" customWidth="1"/>
    <col min="72" max="77" width="13.33203125" style="1" customWidth="1"/>
    <col min="78" max="78" width="3.77734375" style="23" customWidth="1"/>
    <col min="79" max="84" width="13.33203125" style="1" customWidth="1"/>
    <col min="85" max="85" width="3.77734375" style="23" customWidth="1"/>
    <col min="86" max="87" width="12.109375" style="1" bestFit="1" customWidth="1"/>
    <col min="88" max="88" width="12.109375" style="1" customWidth="1"/>
    <col min="89" max="90" width="13.33203125" style="1" customWidth="1"/>
    <col min="91" max="16384" width="8.77734375" style="1"/>
  </cols>
  <sheetData>
    <row r="1" spans="1:90" x14ac:dyDescent="0.3">
      <c r="B1" s="34" t="s">
        <v>0</v>
      </c>
      <c r="C1" s="34"/>
      <c r="D1" s="34"/>
      <c r="E1" s="34"/>
      <c r="F1" s="34"/>
      <c r="G1" s="34"/>
      <c r="I1" s="32" t="s">
        <v>1</v>
      </c>
      <c r="J1" s="32"/>
      <c r="K1" s="32"/>
      <c r="L1" s="32"/>
      <c r="M1" s="32"/>
      <c r="N1" s="32"/>
      <c r="P1" s="32" t="s">
        <v>2</v>
      </c>
      <c r="Q1" s="32"/>
      <c r="R1" s="32"/>
      <c r="S1" s="32"/>
      <c r="T1" s="32"/>
      <c r="U1" s="32"/>
      <c r="W1" s="32" t="s">
        <v>3</v>
      </c>
      <c r="X1" s="32"/>
      <c r="Y1" s="32"/>
      <c r="Z1" s="32"/>
      <c r="AA1" s="32"/>
      <c r="AB1" s="32"/>
      <c r="AD1" s="32" t="s">
        <v>4</v>
      </c>
      <c r="AE1" s="32"/>
      <c r="AF1" s="32"/>
      <c r="AG1" s="32"/>
      <c r="AH1" s="32"/>
      <c r="AI1" s="32"/>
      <c r="AK1" s="32" t="s">
        <v>5</v>
      </c>
      <c r="AL1" s="32"/>
      <c r="AM1" s="32"/>
      <c r="AN1" s="32"/>
      <c r="AO1" s="32"/>
      <c r="AP1" s="32"/>
      <c r="AR1" s="32" t="s">
        <v>6</v>
      </c>
      <c r="AS1" s="32"/>
      <c r="AT1" s="32"/>
      <c r="AU1" s="32"/>
      <c r="AV1" s="32"/>
      <c r="AW1" s="32"/>
      <c r="AY1" s="32" t="s">
        <v>7</v>
      </c>
      <c r="AZ1" s="32"/>
      <c r="BA1" s="32"/>
      <c r="BB1" s="32"/>
      <c r="BC1" s="32"/>
      <c r="BD1" s="32"/>
      <c r="BF1" s="32" t="s">
        <v>8</v>
      </c>
      <c r="BG1" s="32"/>
      <c r="BH1" s="32"/>
      <c r="BI1" s="32"/>
      <c r="BJ1" s="32"/>
      <c r="BK1" s="32"/>
      <c r="BM1" s="32" t="s">
        <v>9</v>
      </c>
      <c r="BN1" s="32"/>
      <c r="BO1" s="32"/>
      <c r="BP1" s="32"/>
      <c r="BQ1" s="32"/>
      <c r="BR1" s="32"/>
      <c r="BT1" s="32" t="s">
        <v>10</v>
      </c>
      <c r="BU1" s="32"/>
      <c r="BV1" s="32"/>
      <c r="BW1" s="32"/>
      <c r="BX1" s="32"/>
      <c r="BY1" s="32"/>
      <c r="CA1" s="32" t="s">
        <v>11</v>
      </c>
      <c r="CB1" s="32"/>
      <c r="CC1" s="32"/>
      <c r="CD1" s="32"/>
      <c r="CE1" s="32"/>
      <c r="CF1" s="32"/>
      <c r="CH1" s="32" t="s">
        <v>18</v>
      </c>
      <c r="CI1" s="32"/>
      <c r="CJ1" s="32"/>
      <c r="CK1" s="32"/>
      <c r="CL1" s="32"/>
    </row>
    <row r="2" spans="1:90" ht="15.6" customHeight="1" x14ac:dyDescent="0.3">
      <c r="A2" s="35" t="e" vm="1">
        <v>#VALUE!</v>
      </c>
      <c r="F2" s="33" t="s">
        <v>15</v>
      </c>
      <c r="G2" s="33" t="s">
        <v>14</v>
      </c>
      <c r="H2" s="19"/>
      <c r="M2" s="33" t="s">
        <v>15</v>
      </c>
      <c r="N2" s="33" t="s">
        <v>14</v>
      </c>
      <c r="O2" s="19"/>
      <c r="T2" s="33" t="s">
        <v>15</v>
      </c>
      <c r="U2" s="33" t="s">
        <v>14</v>
      </c>
      <c r="V2" s="19"/>
      <c r="AA2" s="33" t="s">
        <v>15</v>
      </c>
      <c r="AB2" s="33" t="s">
        <v>14</v>
      </c>
      <c r="AC2" s="19"/>
      <c r="AH2" s="33" t="s">
        <v>15</v>
      </c>
      <c r="AI2" s="33" t="s">
        <v>14</v>
      </c>
      <c r="AJ2" s="19"/>
      <c r="AO2" s="33" t="s">
        <v>15</v>
      </c>
      <c r="AP2" s="33" t="s">
        <v>14</v>
      </c>
      <c r="AQ2" s="19"/>
      <c r="AV2" s="33" t="s">
        <v>15</v>
      </c>
      <c r="AW2" s="33" t="s">
        <v>14</v>
      </c>
      <c r="AX2" s="19"/>
      <c r="BC2" s="33" t="s">
        <v>15</v>
      </c>
      <c r="BD2" s="33" t="s">
        <v>14</v>
      </c>
      <c r="BE2" s="19"/>
      <c r="BJ2" s="33" t="s">
        <v>15</v>
      </c>
      <c r="BK2" s="33" t="s">
        <v>14</v>
      </c>
      <c r="BL2" s="19"/>
      <c r="BQ2" s="33" t="s">
        <v>15</v>
      </c>
      <c r="BR2" s="33" t="s">
        <v>14</v>
      </c>
      <c r="BS2" s="19"/>
      <c r="BX2" s="33" t="s">
        <v>15</v>
      </c>
      <c r="BY2" s="33" t="s">
        <v>14</v>
      </c>
      <c r="BZ2" s="19"/>
      <c r="CE2" s="33" t="s">
        <v>15</v>
      </c>
      <c r="CF2" s="33" t="s">
        <v>14</v>
      </c>
      <c r="CL2" s="33" t="s">
        <v>19</v>
      </c>
    </row>
    <row r="3" spans="1:90" s="2" customFormat="1" ht="15.6" customHeight="1" x14ac:dyDescent="0.3">
      <c r="A3" s="35"/>
      <c r="B3" s="5" t="s">
        <v>0</v>
      </c>
      <c r="C3" s="9" t="s">
        <v>0</v>
      </c>
      <c r="D3" s="15" t="s">
        <v>0</v>
      </c>
      <c r="F3" s="33"/>
      <c r="G3" s="33"/>
      <c r="H3" s="19"/>
      <c r="I3" s="5" t="s">
        <v>1</v>
      </c>
      <c r="J3" s="9" t="s">
        <v>1</v>
      </c>
      <c r="K3" s="15" t="s">
        <v>1</v>
      </c>
      <c r="M3" s="33"/>
      <c r="N3" s="33"/>
      <c r="O3" s="19"/>
      <c r="P3" s="5" t="s">
        <v>2</v>
      </c>
      <c r="Q3" s="9" t="s">
        <v>2</v>
      </c>
      <c r="R3" s="15" t="s">
        <v>2</v>
      </c>
      <c r="T3" s="33"/>
      <c r="U3" s="33"/>
      <c r="V3" s="19"/>
      <c r="W3" s="5" t="s">
        <v>3</v>
      </c>
      <c r="X3" s="9" t="s">
        <v>3</v>
      </c>
      <c r="Y3" s="15" t="s">
        <v>3</v>
      </c>
      <c r="AA3" s="33"/>
      <c r="AB3" s="33"/>
      <c r="AC3" s="19"/>
      <c r="AD3" s="5" t="s">
        <v>4</v>
      </c>
      <c r="AE3" s="9" t="s">
        <v>4</v>
      </c>
      <c r="AF3" s="15" t="s">
        <v>4</v>
      </c>
      <c r="AH3" s="33"/>
      <c r="AI3" s="33"/>
      <c r="AJ3" s="19"/>
      <c r="AK3" s="5" t="s">
        <v>5</v>
      </c>
      <c r="AL3" s="9" t="s">
        <v>5</v>
      </c>
      <c r="AM3" s="15" t="s">
        <v>5</v>
      </c>
      <c r="AO3" s="33"/>
      <c r="AP3" s="33"/>
      <c r="AQ3" s="19"/>
      <c r="AR3" s="5" t="s">
        <v>6</v>
      </c>
      <c r="AS3" s="9" t="s">
        <v>6</v>
      </c>
      <c r="AT3" s="15" t="s">
        <v>6</v>
      </c>
      <c r="AV3" s="33"/>
      <c r="AW3" s="33"/>
      <c r="AX3" s="19"/>
      <c r="AY3" s="5" t="s">
        <v>7</v>
      </c>
      <c r="AZ3" s="9" t="s">
        <v>7</v>
      </c>
      <c r="BA3" s="15" t="s">
        <v>7</v>
      </c>
      <c r="BC3" s="33"/>
      <c r="BD3" s="33"/>
      <c r="BE3" s="19"/>
      <c r="BF3" s="5" t="s">
        <v>8</v>
      </c>
      <c r="BG3" s="9" t="s">
        <v>8</v>
      </c>
      <c r="BH3" s="15" t="s">
        <v>8</v>
      </c>
      <c r="BJ3" s="33"/>
      <c r="BK3" s="33"/>
      <c r="BL3" s="19"/>
      <c r="BM3" s="5" t="s">
        <v>9</v>
      </c>
      <c r="BN3" s="9" t="s">
        <v>9</v>
      </c>
      <c r="BO3" s="15" t="s">
        <v>9</v>
      </c>
      <c r="BQ3" s="33"/>
      <c r="BR3" s="33"/>
      <c r="BS3" s="19"/>
      <c r="BT3" s="5" t="s">
        <v>10</v>
      </c>
      <c r="BU3" s="9" t="s">
        <v>10</v>
      </c>
      <c r="BV3" s="15" t="s">
        <v>10</v>
      </c>
      <c r="BX3" s="33"/>
      <c r="BY3" s="33"/>
      <c r="BZ3" s="19"/>
      <c r="CA3" s="5" t="s">
        <v>11</v>
      </c>
      <c r="CB3" s="9" t="s">
        <v>11</v>
      </c>
      <c r="CC3" s="15" t="s">
        <v>11</v>
      </c>
      <c r="CE3" s="33"/>
      <c r="CF3" s="33"/>
      <c r="CG3" s="25"/>
      <c r="CH3" s="5" t="s">
        <v>12</v>
      </c>
      <c r="CI3" s="9" t="s">
        <v>12</v>
      </c>
      <c r="CJ3" s="15" t="s">
        <v>12</v>
      </c>
      <c r="CL3" s="33"/>
    </row>
    <row r="4" spans="1:90" s="2" customFormat="1" x14ac:dyDescent="0.3">
      <c r="B4" s="5">
        <v>2024</v>
      </c>
      <c r="C4" s="9" t="s">
        <v>17</v>
      </c>
      <c r="D4" s="15" t="s">
        <v>16</v>
      </c>
      <c r="E4" s="2" t="s">
        <v>13</v>
      </c>
      <c r="F4" s="33"/>
      <c r="G4" s="33"/>
      <c r="H4" s="19"/>
      <c r="I4" s="5">
        <v>2024</v>
      </c>
      <c r="J4" s="9" t="s">
        <v>17</v>
      </c>
      <c r="K4" s="15" t="s">
        <v>16</v>
      </c>
      <c r="L4" s="2" t="s">
        <v>13</v>
      </c>
      <c r="M4" s="33"/>
      <c r="N4" s="33"/>
      <c r="O4" s="19"/>
      <c r="P4" s="5">
        <v>2024</v>
      </c>
      <c r="Q4" s="9" t="s">
        <v>17</v>
      </c>
      <c r="R4" s="15" t="s">
        <v>16</v>
      </c>
      <c r="S4" s="2" t="s">
        <v>13</v>
      </c>
      <c r="T4" s="33"/>
      <c r="U4" s="33"/>
      <c r="V4" s="19"/>
      <c r="W4" s="5">
        <v>2024</v>
      </c>
      <c r="X4" s="9" t="s">
        <v>17</v>
      </c>
      <c r="Y4" s="15" t="s">
        <v>16</v>
      </c>
      <c r="Z4" s="2" t="s">
        <v>13</v>
      </c>
      <c r="AA4" s="33"/>
      <c r="AB4" s="33"/>
      <c r="AC4" s="19"/>
      <c r="AD4" s="5">
        <v>2024</v>
      </c>
      <c r="AE4" s="9" t="s">
        <v>17</v>
      </c>
      <c r="AF4" s="15" t="s">
        <v>16</v>
      </c>
      <c r="AG4" s="2" t="s">
        <v>13</v>
      </c>
      <c r="AH4" s="33"/>
      <c r="AI4" s="33"/>
      <c r="AJ4" s="19"/>
      <c r="AK4" s="5">
        <v>2024</v>
      </c>
      <c r="AL4" s="9" t="s">
        <v>17</v>
      </c>
      <c r="AM4" s="15" t="s">
        <v>16</v>
      </c>
      <c r="AN4" s="2" t="s">
        <v>13</v>
      </c>
      <c r="AO4" s="33"/>
      <c r="AP4" s="33"/>
      <c r="AQ4" s="19"/>
      <c r="AR4" s="5">
        <v>2024</v>
      </c>
      <c r="AS4" s="9" t="s">
        <v>17</v>
      </c>
      <c r="AT4" s="15" t="s">
        <v>16</v>
      </c>
      <c r="AU4" s="2" t="s">
        <v>13</v>
      </c>
      <c r="AV4" s="33"/>
      <c r="AW4" s="33"/>
      <c r="AX4" s="19"/>
      <c r="AY4" s="5">
        <v>2024</v>
      </c>
      <c r="AZ4" s="9" t="s">
        <v>17</v>
      </c>
      <c r="BA4" s="15" t="s">
        <v>16</v>
      </c>
      <c r="BB4" s="2" t="s">
        <v>13</v>
      </c>
      <c r="BC4" s="33"/>
      <c r="BD4" s="33"/>
      <c r="BE4" s="19"/>
      <c r="BF4" s="5">
        <v>2024</v>
      </c>
      <c r="BG4" s="9" t="s">
        <v>17</v>
      </c>
      <c r="BH4" s="15" t="s">
        <v>16</v>
      </c>
      <c r="BI4" s="2" t="s">
        <v>13</v>
      </c>
      <c r="BJ4" s="33"/>
      <c r="BK4" s="33"/>
      <c r="BL4" s="19"/>
      <c r="BM4" s="5">
        <v>2024</v>
      </c>
      <c r="BN4" s="9" t="s">
        <v>17</v>
      </c>
      <c r="BO4" s="15" t="s">
        <v>16</v>
      </c>
      <c r="BP4" s="2" t="s">
        <v>13</v>
      </c>
      <c r="BQ4" s="33"/>
      <c r="BR4" s="33"/>
      <c r="BS4" s="19"/>
      <c r="BT4" s="5">
        <v>2024</v>
      </c>
      <c r="BU4" s="9" t="s">
        <v>17</v>
      </c>
      <c r="BV4" s="15" t="s">
        <v>16</v>
      </c>
      <c r="BW4" s="2" t="s">
        <v>13</v>
      </c>
      <c r="BX4" s="33"/>
      <c r="BY4" s="33"/>
      <c r="BZ4" s="19"/>
      <c r="CA4" s="5">
        <v>2024</v>
      </c>
      <c r="CB4" s="9" t="s">
        <v>17</v>
      </c>
      <c r="CC4" s="15" t="s">
        <v>16</v>
      </c>
      <c r="CD4" s="2" t="s">
        <v>13</v>
      </c>
      <c r="CE4" s="33"/>
      <c r="CF4" s="33"/>
      <c r="CG4" s="25"/>
      <c r="CH4" s="5">
        <v>2024</v>
      </c>
      <c r="CI4" s="9" t="s">
        <v>17</v>
      </c>
      <c r="CJ4" s="15" t="s">
        <v>16</v>
      </c>
      <c r="CK4" s="2" t="s">
        <v>13</v>
      </c>
      <c r="CL4" s="33"/>
    </row>
    <row r="5" spans="1:90" x14ac:dyDescent="0.3">
      <c r="A5" s="2" t="s">
        <v>20</v>
      </c>
      <c r="B5" s="6">
        <v>11384.9</v>
      </c>
      <c r="C5" s="10">
        <v>14178</v>
      </c>
      <c r="D5" s="16"/>
      <c r="E5" s="18">
        <f>+(D5-C5)/C5</f>
        <v>-1</v>
      </c>
      <c r="F5" s="12">
        <f>D5-C5</f>
        <v>-14178</v>
      </c>
      <c r="G5" s="12">
        <f>F5</f>
        <v>-14178</v>
      </c>
      <c r="H5" s="20"/>
      <c r="I5" s="6">
        <v>15242</v>
      </c>
      <c r="J5" s="10">
        <v>15000</v>
      </c>
      <c r="K5" s="16"/>
      <c r="L5" s="17">
        <f>+(K5-J5)/J5</f>
        <v>-1</v>
      </c>
      <c r="M5" s="13">
        <f>K5-J5</f>
        <v>-15000</v>
      </c>
      <c r="N5" s="13">
        <f>G5+M5</f>
        <v>-29178</v>
      </c>
      <c r="O5" s="22"/>
      <c r="P5" s="6">
        <v>17295</v>
      </c>
      <c r="Q5" s="10">
        <v>16000</v>
      </c>
      <c r="R5" s="16"/>
      <c r="S5" s="3">
        <f>+(R5-Q5)/Q5</f>
        <v>-1</v>
      </c>
      <c r="T5" s="13">
        <f>Q5-P5</f>
        <v>-1295</v>
      </c>
      <c r="U5" s="13">
        <f>N5+T5</f>
        <v>-30473</v>
      </c>
      <c r="V5" s="22"/>
      <c r="W5" s="6">
        <v>12654</v>
      </c>
      <c r="X5" s="10">
        <v>16000</v>
      </c>
      <c r="Y5" s="16"/>
      <c r="Z5" s="4">
        <f>+(Y5-X5)/X5</f>
        <v>-1</v>
      </c>
      <c r="AA5" s="12">
        <f>Y5-X5</f>
        <v>-16000</v>
      </c>
      <c r="AB5" s="12">
        <f>U5+AA5</f>
        <v>-46473</v>
      </c>
      <c r="AC5" s="20"/>
      <c r="AD5" s="6">
        <v>14048</v>
      </c>
      <c r="AE5" s="10">
        <v>16500</v>
      </c>
      <c r="AF5" s="16"/>
      <c r="AG5" s="3">
        <f>+(AF5-AE5)/AE5</f>
        <v>-1</v>
      </c>
      <c r="AH5" s="13">
        <f>AF5-AE5</f>
        <v>-16500</v>
      </c>
      <c r="AI5" s="13">
        <f>AB5+AH5</f>
        <v>-62973</v>
      </c>
      <c r="AJ5" s="22"/>
      <c r="AK5" s="6">
        <v>10391</v>
      </c>
      <c r="AL5" s="10">
        <v>12500</v>
      </c>
      <c r="AM5" s="16"/>
      <c r="AN5" s="3">
        <f>+(AM5-AL5)/AL5</f>
        <v>-1</v>
      </c>
      <c r="AO5" s="13">
        <f>AM5-AL5</f>
        <v>-12500</v>
      </c>
      <c r="AP5" s="13">
        <f>AI5+AO5</f>
        <v>-75473</v>
      </c>
      <c r="AQ5" s="22"/>
      <c r="AR5" s="6">
        <v>7101</v>
      </c>
      <c r="AS5" s="10">
        <v>10000</v>
      </c>
      <c r="AT5" s="16"/>
      <c r="AU5" s="3">
        <f>+(AT5-AS5)/AS5</f>
        <v>-1</v>
      </c>
      <c r="AV5" s="13">
        <f>AT5-AS5</f>
        <v>-10000</v>
      </c>
      <c r="AW5" s="13">
        <f>AP5+AV5</f>
        <v>-85473</v>
      </c>
      <c r="AX5" s="22"/>
      <c r="AY5" s="6">
        <v>8787</v>
      </c>
      <c r="AZ5" s="10">
        <v>12500</v>
      </c>
      <c r="BA5" s="16"/>
      <c r="BB5" s="3">
        <f>+(BA5-AZ5)/AZ5</f>
        <v>-1</v>
      </c>
      <c r="BC5" s="13">
        <f>BA5-AZ5</f>
        <v>-12500</v>
      </c>
      <c r="BD5" s="13">
        <f>AW5+BC5</f>
        <v>-97973</v>
      </c>
      <c r="BE5" s="22"/>
      <c r="BF5" s="6">
        <v>13076</v>
      </c>
      <c r="BG5" s="10">
        <v>15500</v>
      </c>
      <c r="BH5" s="16"/>
      <c r="BI5" s="3">
        <f>+(BH5-BG5)/BG5</f>
        <v>-1</v>
      </c>
      <c r="BJ5" s="13">
        <f>BH5-BG5</f>
        <v>-15500</v>
      </c>
      <c r="BK5" s="13">
        <f>BD5+BJ5</f>
        <v>-113473</v>
      </c>
      <c r="BL5" s="22"/>
      <c r="BM5" s="7">
        <v>12959</v>
      </c>
      <c r="BN5" s="10">
        <v>15500</v>
      </c>
      <c r="BO5" s="16"/>
      <c r="BP5" s="3">
        <f>+(BO5-BN5)/BN5</f>
        <v>-1</v>
      </c>
      <c r="BQ5" s="13">
        <f>BO5-BN5</f>
        <v>-15500</v>
      </c>
      <c r="BR5" s="13">
        <f>BK5+BQ5</f>
        <v>-128973</v>
      </c>
      <c r="BS5" s="22"/>
      <c r="BT5" s="7">
        <v>12829</v>
      </c>
      <c r="BU5" s="10">
        <v>16500</v>
      </c>
      <c r="BV5" s="16"/>
      <c r="BW5" s="3">
        <f>+(BV5-BU5)/BU5</f>
        <v>-1</v>
      </c>
      <c r="BX5" s="13">
        <f>BV5-BU5</f>
        <v>-16500</v>
      </c>
      <c r="BY5" s="13">
        <f>BR5+BX5</f>
        <v>-145473</v>
      </c>
      <c r="BZ5" s="22"/>
      <c r="CA5" s="7">
        <v>8799</v>
      </c>
      <c r="CB5" s="10">
        <v>14000</v>
      </c>
      <c r="CC5" s="16"/>
      <c r="CD5" s="3">
        <f>+(CC5-CB5)/CB5</f>
        <v>-1</v>
      </c>
      <c r="CE5" s="13">
        <f>CC5-CB5</f>
        <v>-14000</v>
      </c>
      <c r="CF5" s="13">
        <f>BY5+CE5</f>
        <v>-159473</v>
      </c>
      <c r="CG5" s="22"/>
      <c r="CH5" s="7">
        <f t="shared" ref="CH5:CJ7" si="0">+CA5+BT5+BM5+BF5+AY5+AR5+AK5+AD5+W5+P5+I5+B5</f>
        <v>144565.9</v>
      </c>
      <c r="CI5" s="10">
        <f t="shared" si="0"/>
        <v>174178</v>
      </c>
      <c r="CJ5" s="16">
        <f t="shared" si="0"/>
        <v>0</v>
      </c>
      <c r="CK5" s="3">
        <f>+(CJ5-CI5)/CI5</f>
        <v>-1</v>
      </c>
      <c r="CL5" s="13">
        <f>CJ5-CI5</f>
        <v>-174178</v>
      </c>
    </row>
    <row r="6" spans="1:90" x14ac:dyDescent="0.3">
      <c r="A6" s="2" t="s">
        <v>21</v>
      </c>
      <c r="B6" s="27"/>
      <c r="C6" s="28"/>
      <c r="D6" s="29"/>
      <c r="E6" s="18" t="e">
        <f>+(D6-C6)/C6</f>
        <v>#DIV/0!</v>
      </c>
      <c r="F6" s="14">
        <f>D6-C6</f>
        <v>0</v>
      </c>
      <c r="G6" s="14">
        <f t="shared" ref="G6:G7" si="1">F6</f>
        <v>0</v>
      </c>
      <c r="H6" s="21"/>
      <c r="I6" s="27"/>
      <c r="J6" s="28"/>
      <c r="K6" s="29"/>
      <c r="L6" s="17" t="e">
        <f>+(K6-J6)/J6</f>
        <v>#DIV/0!</v>
      </c>
      <c r="M6" s="1">
        <f>K6-J6</f>
        <v>0</v>
      </c>
      <c r="N6" s="1">
        <f t="shared" ref="N6:N7" si="2">G6+M6</f>
        <v>0</v>
      </c>
      <c r="P6" s="27"/>
      <c r="Q6" s="28"/>
      <c r="R6" s="29"/>
      <c r="S6" s="3" t="e">
        <f t="shared" ref="S6:S7" si="3">+(R6-Q6)/Q6</f>
        <v>#DIV/0!</v>
      </c>
      <c r="T6" s="1">
        <f t="shared" ref="T6:T7" si="4">Q6-P6</f>
        <v>0</v>
      </c>
      <c r="U6" s="1">
        <f t="shared" ref="U6:U7" si="5">N6+T6</f>
        <v>0</v>
      </c>
      <c r="W6" s="27"/>
      <c r="X6" s="28"/>
      <c r="Y6" s="29"/>
      <c r="Z6" s="4" t="e">
        <f t="shared" ref="Z6:Z7" si="6">+(Y6-X6)/X6</f>
        <v>#DIV/0!</v>
      </c>
      <c r="AA6" s="14">
        <f>Y6-X6</f>
        <v>0</v>
      </c>
      <c r="AB6" s="14">
        <f t="shared" ref="AB6:AB7" si="7">U6+AA6</f>
        <v>0</v>
      </c>
      <c r="AC6" s="21"/>
      <c r="AD6" s="27"/>
      <c r="AE6" s="28"/>
      <c r="AF6" s="29"/>
      <c r="AG6" s="3" t="e">
        <f t="shared" ref="AG6:AG7" si="8">+(AF6-AE6)/AE6</f>
        <v>#DIV/0!</v>
      </c>
      <c r="AH6" s="1">
        <f>AF6-AE6</f>
        <v>0</v>
      </c>
      <c r="AI6" s="1">
        <f t="shared" ref="AI6:AI7" si="9">AB6+AH6</f>
        <v>0</v>
      </c>
      <c r="AK6" s="27"/>
      <c r="AL6" s="28"/>
      <c r="AM6" s="29"/>
      <c r="AN6" s="3" t="e">
        <f>+(AM6-AL6)/AL6</f>
        <v>#DIV/0!</v>
      </c>
      <c r="AO6" s="1">
        <f>AM6-AL6</f>
        <v>0</v>
      </c>
      <c r="AP6" s="1">
        <f t="shared" ref="AP6:AP7" si="10">AI6+AO6</f>
        <v>0</v>
      </c>
      <c r="AR6" s="27"/>
      <c r="AS6" s="28"/>
      <c r="AT6" s="29"/>
      <c r="AU6" s="3" t="e">
        <f t="shared" ref="AU6:AU7" si="11">+(AT6-AS6)/AS6</f>
        <v>#DIV/0!</v>
      </c>
      <c r="AV6" s="1">
        <f>AT6-AS6</f>
        <v>0</v>
      </c>
      <c r="AW6" s="1">
        <f>AP6+AV6</f>
        <v>0</v>
      </c>
      <c r="AY6" s="27"/>
      <c r="AZ6" s="28"/>
      <c r="BA6" s="29"/>
      <c r="BB6" s="3" t="e">
        <f t="shared" ref="BB6:BB7" si="12">+(BA6-AZ6)/AZ6</f>
        <v>#DIV/0!</v>
      </c>
      <c r="BC6" s="1">
        <f>BA6-AZ6</f>
        <v>0</v>
      </c>
      <c r="BD6" s="1">
        <f t="shared" ref="BD6:BD7" si="13">AW6+BC6</f>
        <v>0</v>
      </c>
      <c r="BF6" s="27"/>
      <c r="BG6" s="28"/>
      <c r="BH6" s="29"/>
      <c r="BI6" s="3" t="e">
        <f t="shared" ref="BI6:BI7" si="14">+(BH6-BG6)/BG6</f>
        <v>#DIV/0!</v>
      </c>
      <c r="BJ6" s="1">
        <f>BH6-BG6</f>
        <v>0</v>
      </c>
      <c r="BK6" s="1">
        <f t="shared" ref="BK6:BK7" si="15">BD6+BJ6</f>
        <v>0</v>
      </c>
      <c r="BM6" s="27"/>
      <c r="BN6" s="28"/>
      <c r="BO6" s="29"/>
      <c r="BP6" s="3" t="e">
        <f t="shared" ref="BP6:BP7" si="16">+(BO6-BN6)/BN6</f>
        <v>#DIV/0!</v>
      </c>
      <c r="BQ6" s="1">
        <f>BO6-BN6</f>
        <v>0</v>
      </c>
      <c r="BR6" s="1">
        <f>BK6+BQ6</f>
        <v>0</v>
      </c>
      <c r="BT6" s="27"/>
      <c r="BU6" s="28"/>
      <c r="BV6" s="29"/>
      <c r="BW6" s="3" t="e">
        <f t="shared" ref="BW6:BW7" si="17">+(BV6-BU6)/BU6</f>
        <v>#DIV/0!</v>
      </c>
      <c r="BX6" s="1">
        <f>BV6-BU6</f>
        <v>0</v>
      </c>
      <c r="BY6" s="1">
        <f t="shared" ref="BY6:BY7" si="18">BR6+BX6</f>
        <v>0</v>
      </c>
      <c r="CA6" s="27"/>
      <c r="CB6" s="28"/>
      <c r="CC6" s="29"/>
      <c r="CD6" s="3" t="e">
        <f t="shared" ref="CD6:CD7" si="19">+(CC6-CB6)/CB6</f>
        <v>#DIV/0!</v>
      </c>
      <c r="CE6" s="1">
        <f>CC6-CB6</f>
        <v>0</v>
      </c>
      <c r="CF6" s="1">
        <f>BY6+CE6</f>
        <v>0</v>
      </c>
      <c r="CG6" s="26"/>
      <c r="CH6" s="8">
        <f t="shared" si="0"/>
        <v>0</v>
      </c>
      <c r="CI6" s="11">
        <f t="shared" si="0"/>
        <v>0</v>
      </c>
      <c r="CJ6" s="24">
        <f t="shared" si="0"/>
        <v>0</v>
      </c>
      <c r="CK6" s="3" t="e">
        <f t="shared" ref="CK6:CK7" si="20">+(CJ6-CI6)/CI6</f>
        <v>#DIV/0!</v>
      </c>
      <c r="CL6" s="31">
        <f>CJ6-CI6</f>
        <v>0</v>
      </c>
    </row>
    <row r="7" spans="1:90" x14ac:dyDescent="0.3">
      <c r="A7" s="2" t="s">
        <v>22</v>
      </c>
      <c r="B7" s="27"/>
      <c r="C7" s="28"/>
      <c r="D7" s="29"/>
      <c r="E7" s="18" t="e">
        <f>+(D7-C7)/C7</f>
        <v>#DIV/0!</v>
      </c>
      <c r="F7" s="14">
        <f>D7-C7</f>
        <v>0</v>
      </c>
      <c r="G7" s="14">
        <f t="shared" si="1"/>
        <v>0</v>
      </c>
      <c r="H7" s="21"/>
      <c r="I7" s="27"/>
      <c r="J7" s="28"/>
      <c r="K7" s="29"/>
      <c r="L7" s="17" t="e">
        <f t="shared" ref="L7" si="21">+(K7-J7)/J7</f>
        <v>#DIV/0!</v>
      </c>
      <c r="M7" s="1">
        <f>K7-J7</f>
        <v>0</v>
      </c>
      <c r="N7" s="1">
        <f t="shared" si="2"/>
        <v>0</v>
      </c>
      <c r="P7" s="27"/>
      <c r="Q7" s="28"/>
      <c r="R7" s="29"/>
      <c r="S7" s="3" t="e">
        <f t="shared" si="3"/>
        <v>#DIV/0!</v>
      </c>
      <c r="T7" s="1">
        <f t="shared" si="4"/>
        <v>0</v>
      </c>
      <c r="U7" s="1">
        <f t="shared" si="5"/>
        <v>0</v>
      </c>
      <c r="W7" s="27"/>
      <c r="X7" s="28"/>
      <c r="Y7" s="29"/>
      <c r="Z7" s="4" t="e">
        <f t="shared" si="6"/>
        <v>#DIV/0!</v>
      </c>
      <c r="AA7" s="14">
        <f>Y7-X7</f>
        <v>0</v>
      </c>
      <c r="AB7" s="14">
        <f t="shared" si="7"/>
        <v>0</v>
      </c>
      <c r="AC7" s="21"/>
      <c r="AD7" s="27"/>
      <c r="AE7" s="28"/>
      <c r="AF7" s="29"/>
      <c r="AG7" s="3" t="e">
        <f t="shared" si="8"/>
        <v>#DIV/0!</v>
      </c>
      <c r="AH7" s="1">
        <f>AF7-AE7</f>
        <v>0</v>
      </c>
      <c r="AI7" s="1">
        <f t="shared" si="9"/>
        <v>0</v>
      </c>
      <c r="AK7" s="27"/>
      <c r="AL7" s="28"/>
      <c r="AM7" s="29"/>
      <c r="AN7" s="3" t="e">
        <f>+(AM7-AL7)/AL7</f>
        <v>#DIV/0!</v>
      </c>
      <c r="AO7" s="1">
        <f>AM7-AL7</f>
        <v>0</v>
      </c>
      <c r="AP7" s="1">
        <f t="shared" si="10"/>
        <v>0</v>
      </c>
      <c r="AR7" s="27"/>
      <c r="AS7" s="28"/>
      <c r="AT7" s="29"/>
      <c r="AU7" s="3" t="e">
        <f t="shared" si="11"/>
        <v>#DIV/0!</v>
      </c>
      <c r="AV7" s="1">
        <f>AT7-AS7</f>
        <v>0</v>
      </c>
      <c r="AW7" s="1">
        <f>AP7+AV7</f>
        <v>0</v>
      </c>
      <c r="AY7" s="27"/>
      <c r="AZ7" s="28"/>
      <c r="BA7" s="29"/>
      <c r="BB7" s="3" t="e">
        <f t="shared" si="12"/>
        <v>#DIV/0!</v>
      </c>
      <c r="BC7" s="1">
        <f>BA7-AZ7</f>
        <v>0</v>
      </c>
      <c r="BD7" s="1">
        <f t="shared" si="13"/>
        <v>0</v>
      </c>
      <c r="BF7" s="27"/>
      <c r="BG7" s="28"/>
      <c r="BH7" s="29"/>
      <c r="BI7" s="3" t="e">
        <f t="shared" si="14"/>
        <v>#DIV/0!</v>
      </c>
      <c r="BJ7" s="1">
        <f>BH7-BG7</f>
        <v>0</v>
      </c>
      <c r="BK7" s="1">
        <f t="shared" si="15"/>
        <v>0</v>
      </c>
      <c r="BM7" s="27"/>
      <c r="BN7" s="28"/>
      <c r="BO7" s="29"/>
      <c r="BP7" s="3" t="e">
        <f t="shared" si="16"/>
        <v>#DIV/0!</v>
      </c>
      <c r="BQ7" s="1">
        <f>BO7-BN7</f>
        <v>0</v>
      </c>
      <c r="BR7" s="1">
        <f>BK7+BQ7</f>
        <v>0</v>
      </c>
      <c r="BT7" s="27"/>
      <c r="BU7" s="28"/>
      <c r="BV7" s="29"/>
      <c r="BW7" s="3" t="e">
        <f t="shared" si="17"/>
        <v>#DIV/0!</v>
      </c>
      <c r="BX7" s="1">
        <f>BV7-BU7</f>
        <v>0</v>
      </c>
      <c r="BY7" s="1">
        <f t="shared" si="18"/>
        <v>0</v>
      </c>
      <c r="CA7" s="27"/>
      <c r="CB7" s="28"/>
      <c r="CC7" s="29"/>
      <c r="CD7" s="3" t="e">
        <f t="shared" si="19"/>
        <v>#DIV/0!</v>
      </c>
      <c r="CE7" s="1">
        <f>CC7-CB7</f>
        <v>0</v>
      </c>
      <c r="CF7" s="1">
        <f t="shared" ref="CF7" si="22">BY7+CE7</f>
        <v>0</v>
      </c>
      <c r="CG7" s="26"/>
      <c r="CH7" s="8">
        <f t="shared" si="0"/>
        <v>0</v>
      </c>
      <c r="CI7" s="11">
        <f t="shared" si="0"/>
        <v>0</v>
      </c>
      <c r="CJ7" s="24">
        <f t="shared" si="0"/>
        <v>0</v>
      </c>
      <c r="CK7" s="3" t="e">
        <f t="shared" si="20"/>
        <v>#DIV/0!</v>
      </c>
      <c r="CL7" s="1">
        <f>CJ7-CI7</f>
        <v>0</v>
      </c>
    </row>
    <row r="10" spans="1:90" ht="259.2" x14ac:dyDescent="0.3">
      <c r="A10" s="30" t="s">
        <v>23</v>
      </c>
    </row>
  </sheetData>
  <mergeCells count="39">
    <mergeCell ref="BK2:BK4"/>
    <mergeCell ref="BR2:BR4"/>
    <mergeCell ref="A2:A3"/>
    <mergeCell ref="F2:F4"/>
    <mergeCell ref="G2:G4"/>
    <mergeCell ref="N2:N4"/>
    <mergeCell ref="M2:M4"/>
    <mergeCell ref="T2:T4"/>
    <mergeCell ref="U2:U4"/>
    <mergeCell ref="AA2:AA4"/>
    <mergeCell ref="AH2:AH4"/>
    <mergeCell ref="AO2:AO4"/>
    <mergeCell ref="AV2:AV4"/>
    <mergeCell ref="BC2:BC4"/>
    <mergeCell ref="AB2:AB4"/>
    <mergeCell ref="AI2:AI4"/>
    <mergeCell ref="AP2:AP4"/>
    <mergeCell ref="AW2:AW4"/>
    <mergeCell ref="B1:G1"/>
    <mergeCell ref="I1:N1"/>
    <mergeCell ref="P1:U1"/>
    <mergeCell ref="W1:AB1"/>
    <mergeCell ref="AD1:AI1"/>
    <mergeCell ref="BT1:BY1"/>
    <mergeCell ref="CA1:CF1"/>
    <mergeCell ref="CL2:CL4"/>
    <mergeCell ref="CH1:CL1"/>
    <mergeCell ref="AK1:AP1"/>
    <mergeCell ref="AR1:AW1"/>
    <mergeCell ref="AY1:BD1"/>
    <mergeCell ref="BF1:BK1"/>
    <mergeCell ref="BM1:BR1"/>
    <mergeCell ref="BY2:BY4"/>
    <mergeCell ref="CF2:CF4"/>
    <mergeCell ref="BJ2:BJ4"/>
    <mergeCell ref="BQ2:BQ4"/>
    <mergeCell ref="BX2:BX4"/>
    <mergeCell ref="CE2:CE4"/>
    <mergeCell ref="BD2:BD4"/>
  </mergeCells>
  <phoneticPr fontId="1" type="noConversion"/>
  <conditionalFormatting sqref="E5:H7 L5:O7 S5:V7 Z5:AC7 AG5:AJ7 AN5:AN8">
    <cfRule type="cellIs" dxfId="2" priority="2" operator="lessThan">
      <formula>0</formula>
    </cfRule>
  </conditionalFormatting>
  <conditionalFormatting sqref="AO5:AQ7">
    <cfRule type="cellIs" dxfId="1" priority="10" operator="lessThan">
      <formula>0</formula>
    </cfRule>
  </conditionalFormatting>
  <conditionalFormatting sqref="AU5:AX7 BB5:BE7 BI5:BL7 BP5:BS7 BW5:BZ7 CD5:CF7 CK5:CL7">
    <cfRule type="cellIs" dxfId="0" priority="1" operator="lessThan">
      <formula>0</formula>
    </cfRule>
  </conditionalFormatting>
  <conditionalFormatting sqref="BU9:BV9">
    <cfRule type="cellIs" priority="20" operator="greaterThan">
      <formula>0</formula>
    </cfRule>
  </conditionalFormatting>
  <pageMargins left="0.3" right="0.33" top="0.59" bottom="0.75" header="0.3" footer="0.3"/>
  <pageSetup paperSize="5" scale="40" orientation="landscape" horizontalDpi="0" verticalDpi="0" r:id="rId1"/>
  <headerFooter>
    <oddHeader>&amp;C&amp;"-,Bold"&amp;16EFK 2025 Projections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21E0E8E2E6E439A28B38E587228DF" ma:contentTypeVersion="15" ma:contentTypeDescription="Create a new document." ma:contentTypeScope="" ma:versionID="f2c56fa6cf087259d1f87d7a1ae20e34">
  <xsd:schema xmlns:xsd="http://www.w3.org/2001/XMLSchema" xmlns:xs="http://www.w3.org/2001/XMLSchema" xmlns:p="http://schemas.microsoft.com/office/2006/metadata/properties" xmlns:ns2="55b9a5d1-2405-44b8-99e1-c4e29921ddc1" xmlns:ns3="3a058260-5bad-4b4c-bde3-983f9b948de6" targetNamespace="http://schemas.microsoft.com/office/2006/metadata/properties" ma:root="true" ma:fieldsID="66e88dcfa30ad1fc9b15a23a4c42b86f" ns2:_="" ns3:_="">
    <xsd:import namespace="55b9a5d1-2405-44b8-99e1-c4e29921ddc1"/>
    <xsd:import namespace="3a058260-5bad-4b4c-bde3-983f9b948d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9a5d1-2405-44b8-99e1-c4e29921d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a4b017-a1eb-424b-9a3d-d81fcf2d0d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58260-5bad-4b4c-bde3-983f9b948d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b9a5d1-2405-44b8-99e1-c4e29921dd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8B0634-F532-483E-8C10-3F683CBED1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61159B-2A22-4467-BDF2-D95E47F10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9a5d1-2405-44b8-99e1-c4e29921ddc1"/>
    <ds:schemaRef ds:uri="3a058260-5bad-4b4c-bde3-983f9b948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651DB-199C-42E5-879A-0CF689038CF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5b9a5d1-2405-44b8-99e1-c4e29921ddc1"/>
    <ds:schemaRef ds:uri="http://purl.org/dc/terms/"/>
    <ds:schemaRef ds:uri="http://purl.org/dc/elements/1.1/"/>
    <ds:schemaRef ds:uri="http://schemas.microsoft.com/office/infopath/2007/PartnerControls"/>
    <ds:schemaRef ds:uri="3a058260-5bad-4b4c-bde3-983f9b948d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Riker</dc:creator>
  <cp:keywords/>
  <dc:description/>
  <cp:lastModifiedBy>Jonathan Hayes</cp:lastModifiedBy>
  <cp:revision/>
  <dcterms:created xsi:type="dcterms:W3CDTF">2024-12-04T19:29:50Z</dcterms:created>
  <dcterms:modified xsi:type="dcterms:W3CDTF">2025-03-06T12:01:16Z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0x01010065421E0E8E2E6E439A28B38E587228DF</vt:lpwstr>
  </property>
  <property fmtid="{D5CDD505-2E9C-101B-9397-08002B2CF9AE}" pid="3" name="MediaServiceImageTags">
    <vt:lpwstr/>
  </property>
</Properties>
</file>